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35" yWindow="-135" windowWidth="23310" windowHeight="12630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<sst xmlns="http://schemas.openxmlformats.org/spreadsheetml/2006/main" count="38" uniqueCount="37">
  <si>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</si>
  <si>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</si>
  <si>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</si>
  <si>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</si>
  <si>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</si>
  <si>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</si>
  <si>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</si>
  <si>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</si>
  <si>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</si>
  <si>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</si>
  <si>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</si>
  <si>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</si>
  <si>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</si>
  <si>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</si>
  <si>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</si>
  <si>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</si>
  <si>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</si>
  <si>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</si>
  <si>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</si>
  <si>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</si>
  <si>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</si>
  <si>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</si>
  <si>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</si>
  <si>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</si>
  <si>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</si>
  <si>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</si>
  <si>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</si>
  <si>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</si>
  <si>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</si>
  <si>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</si>
  <si>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Fondo de Ayuda, Asistencia y Reparación a Víctimas</t>
  </si>
  <si>
    <t>Del 2023 al 2024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</si>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</sst>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Protection="1">
      <protection locked="0"/>
    </xf>
    <xf numFmtId="0" fontId="4" fillId="0" borderId="0" xfId="0" applyFont="1" applyBorder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workbookViewId="0">
      <selection activeCell="B37" sqref="B2:G37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6606077.6299999999</v>
      </c>
      <c r="D8" s="7">
        <f>SUM(D10,D19)</f>
        <v>15526007.770000001</v>
      </c>
      <c r="E8" s="7">
        <f>SUM(E10,E19)</f>
        <v>17684458.470000003</v>
      </c>
      <c r="F8" s="7">
        <f>C8+D8-E8</f>
        <v>4447626.93</v>
      </c>
      <c r="G8" s="7">
        <f>F8-C8</f>
        <v>-2158450.7000000002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6606077.6299999999</v>
      </c>
      <c r="D10" s="7">
        <f>SUM(D11:D17)</f>
        <v>15526007.770000001</v>
      </c>
      <c r="E10" s="7">
        <f>SUM(E11:E17)</f>
        <v>17684458.470000003</v>
      </c>
      <c r="F10" s="7">
        <f t="shared" ref="F10:F17" si="0">C10+D10-E10</f>
        <v>4447626.93</v>
      </c>
      <c r="G10" s="7">
        <f t="shared" ref="G10:G17" si="1">F10-C10</f>
        <v>-2158450.7000000002</v>
      </c>
    </row>
    <row r="11" spans="2:7" x14ac:dyDescent="0.2">
      <c r="B11" s="3" t="s">
        <v>6</v>
      </c>
      <c r="C11" s="8">
        <v>6606077.6299999999</v>
      </c>
      <c r="D11" s="8">
        <f>15000000+523728.46+2279.31</f>
        <v>15526007.770000001</v>
      </c>
      <c r="E11" s="8">
        <f>733571.46+16950887.01</f>
        <v>17684458.470000003</v>
      </c>
      <c r="F11" s="12">
        <f t="shared" si="0"/>
        <v>4447626.93</v>
      </c>
      <c r="G11" s="12">
        <f t="shared" si="1"/>
        <v>-2158450.7000000002</v>
      </c>
    </row>
    <row r="12" spans="2:7" x14ac:dyDescent="0.2">
      <c r="B12" s="3" t="s">
        <v>7</v>
      </c>
      <c r="C12" s="8">
        <v>0</v>
      </c>
      <c r="D12" s="8">
        <v>0</v>
      </c>
      <c r="E12" s="8">
        <v>0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7" s="18" customFormat="1" x14ac:dyDescent="0.2"/>
    <row r="34" spans="2:7" s="18" customFormat="1" x14ac:dyDescent="0.2">
      <c r="B34" s="31"/>
      <c r="D34" s="32"/>
      <c r="E34" s="31"/>
      <c r="F34" s="31"/>
      <c r="G34" s="31"/>
    </row>
    <row r="35" spans="2:7" s="18" customFormat="1" x14ac:dyDescent="0.2">
      <c r="B35" s="18" t="s">
        <v>32</v>
      </c>
      <c r="D35" s="32"/>
      <c r="E35" s="18" t="s">
        <v>33</v>
      </c>
    </row>
    <row r="36" spans="2:7" s="18" customFormat="1" x14ac:dyDescent="0.2">
      <c r="B36" s="18" t="s">
        <v>34</v>
      </c>
      <c r="D36" s="32"/>
      <c r="E36" s="18" t="s">
        <v>35</v>
      </c>
    </row>
    <row r="37" spans="2:7" s="18" customFormat="1" x14ac:dyDescent="0.2">
      <c r="B37" s="18" t="s">
        <v>36</v>
      </c>
      <c r="D37" s="32"/>
      <c r="E37" s="18" t="s">
        <v>36</v>
      </c>
    </row>
    <row r="38" spans="2:7" s="18" customFormat="1" x14ac:dyDescent="0.2"/>
    <row r="39" spans="2:7" s="18" customFormat="1" x14ac:dyDescent="0.2"/>
    <row r="40" spans="2:7" s="18" customFormat="1" x14ac:dyDescent="0.2"/>
    <row r="41" spans="2:7" s="18" customFormat="1" x14ac:dyDescent="0.2"/>
    <row r="42" spans="2:7" s="18" customFormat="1" x14ac:dyDescent="0.2"/>
    <row r="43" spans="2:7" s="18" customFormat="1" x14ac:dyDescent="0.2"/>
    <row r="44" spans="2:7" s="18" customFormat="1" x14ac:dyDescent="0.2"/>
    <row r="45" spans="2:7" s="18" customFormat="1" x14ac:dyDescent="0.2"/>
    <row r="46" spans="2:7" s="18" customFormat="1" x14ac:dyDescent="0.2"/>
    <row r="47" spans="2:7" s="18" customFormat="1" x14ac:dyDescent="0.2"/>
    <row r="48" spans="2:7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2025-02-07T21:59:59Z</cp:lastPrinted>
  <dcterms:created xsi:type="dcterms:W3CDTF">2019-12-03T19:14:48Z</dcterms:created>
  <dcterms:modified xsi:type="dcterms:W3CDTF">2025-02-07T22:00:00Z</dcterms:modified>
</cp:coreProperties>
</file>